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BCONSULTING\PROGETTI-CLIENTI\GROTTE-CASTELLANA\AC\2023\da-pubblicare\assenze\"/>
    </mc:Choice>
  </mc:AlternateContent>
  <xr:revisionPtr revIDLastSave="0" documentId="13_ncr:1_{F14018C5-5DC4-4BFC-9E5F-0EB646326B45}" xr6:coauthVersionLast="47" xr6:coauthVersionMax="47" xr10:uidLastSave="{00000000-0000-0000-0000-000000000000}"/>
  <bookViews>
    <workbookView xWindow="-108" yWindow="-108" windowWidth="23256" windowHeight="12576" xr2:uid="{BC7AC8DC-A152-4578-A03F-CF61A8CEB6C8}"/>
  </bookViews>
  <sheets>
    <sheet name="Foglio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4" l="1"/>
  <c r="G5" i="4" s="1"/>
  <c r="G8" i="4"/>
  <c r="C7" i="4"/>
  <c r="G7" i="4" s="1"/>
  <c r="C8" i="4"/>
  <c r="E8" i="4" s="1"/>
  <c r="C6" i="4"/>
  <c r="E6" i="4" s="1"/>
  <c r="G4" i="4"/>
  <c r="C4" i="4"/>
  <c r="E4" i="4" s="1"/>
  <c r="C3" i="4"/>
  <c r="E3" i="4" s="1"/>
  <c r="E7" i="4" l="1"/>
  <c r="G6" i="4"/>
  <c r="E5" i="4"/>
  <c r="G3" i="4"/>
</calcChain>
</file>

<file path=xl/sharedStrings.xml><?xml version="1.0" encoding="utf-8"?>
<sst xmlns="http://schemas.openxmlformats.org/spreadsheetml/2006/main" count="21" uniqueCount="21">
  <si>
    <t>UFFICIO</t>
  </si>
  <si>
    <t>n. dipendenti</t>
  </si>
  <si>
    <t>gg. Lavorativi tot</t>
  </si>
  <si>
    <t>gg. Presenza</t>
  </si>
  <si>
    <t>% presenze</t>
  </si>
  <si>
    <t>gg. Assenza ***</t>
  </si>
  <si>
    <t>% assenze</t>
  </si>
  <si>
    <t>Amministraz.</t>
  </si>
  <si>
    <t>Guide</t>
  </si>
  <si>
    <t>Accompagn.</t>
  </si>
  <si>
    <t>Parcheggiat.</t>
  </si>
  <si>
    <t>Custodi</t>
  </si>
  <si>
    <t>Operai (Addetta Pulizie)</t>
  </si>
  <si>
    <t>*** per gg di "Assenza" si intendono:</t>
  </si>
  <si>
    <t>Permessi ai sensi:</t>
  </si>
  <si>
    <t>‐ L. 104/92 ‐ INVALIDITA'</t>
  </si>
  <si>
    <t>‐ L. 204/71, L. 903/77, L. 53/2000 ‐ MATERNITA' obbligatoria e facoltativa</t>
  </si>
  <si>
    <t>‐ L. 584/67 ‐ L. 107/90 ‐ DONAZIONE DI SANGUE</t>
  </si>
  <si>
    <t>‐ T.U.361/57 ‐ L. 53/90 ‐ L.69/92 ‐ PERMESSI ELETTORALI</t>
  </si>
  <si>
    <t>‐ art.19 CCNL 06,07,1995 disciplina dei permessi per: LUTTO, CONCORSI ED ESAMI, GRAVI MOTIVI PERSONALI E FAMILIARI</t>
  </si>
  <si>
    <t xml:space="preserve">PERSONALE DI RUOLO GROTTE DI CASTELLANA SRL ‐ Prospetto presenze e assenze - Anno 2022 terzo trimestre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</si>
</sst>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0">
    <xf numFmtId="0" fontId="0" fillId="0" borderId="0" xfId="0"/>
    <xf numFmtId="164" fontId="1" fillId="0" borderId="0" xfId="1"/>
    <xf numFmtId="164" fontId="3" fillId="0" borderId="2" xfId="1" applyFont="1" applyBorder="1"/>
    <xf numFmtId="164" fontId="3" fillId="0" borderId="3" xfId="1" applyFont="1" applyBorder="1"/>
    <xf numFmtId="164" fontId="3" fillId="0" borderId="4" xfId="1" applyFont="1" applyBorder="1"/>
    <xf numFmtId="164" fontId="4" fillId="0" borderId="2" xfId="1" applyFont="1" applyBorder="1"/>
    <xf numFmtId="164" fontId="3" fillId="0" borderId="5" xfId="1" applyFont="1" applyBorder="1"/>
    <xf numFmtId="1" fontId="1" fillId="0" borderId="0" xfId="1" applyNumberFormat="1"/>
    <xf numFmtId="1" fontId="3" fillId="0" borderId="2" xfId="1" applyNumberFormat="1" applyFont="1" applyBorder="1"/>
    <xf numFmtId="164" fontId="2" fillId="0" borderId="1" xfId="1" applyFont="1" applyBorder="1"/>
  </cellXfs>
  <cellStyles count="2">
    <cellStyle name="Excel Built-in Normal" xfId="1" xr:uid="{B82BF4CD-54F1-4629-BD6F-56F880F510DA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B4721-23D6-4732-BFE5-7935A33BEACB}">
  <dimension ref="A1:AMJ17"/>
  <sheetViews>
    <sheetView tabSelected="1" workbookViewId="0">
      <selection activeCell="E8" sqref="E8"/>
    </sheetView>
  </sheetViews>
  <sheetFormatPr defaultRowHeight="14.4" x14ac:dyDescent="0.3"/>
  <cols>
    <col min="1" max="1" width="35.109375" style="1" customWidth="1"/>
    <col min="2" max="2" width="14.5546875" style="1" customWidth="1"/>
    <col min="3" max="3" width="12.5546875" style="1" customWidth="1"/>
    <col min="4" max="4" width="17.33203125" style="1" customWidth="1"/>
    <col min="5" max="5" width="13.5546875" style="1" customWidth="1"/>
    <col min="6" max="6" width="40.109375" style="1" customWidth="1"/>
    <col min="7" max="7" width="10.88671875" style="1" customWidth="1"/>
    <col min="8" max="1024" width="9.33203125" style="1" customWidth="1"/>
    <col min="1025" max="1025" width="10.33203125" customWidth="1"/>
  </cols>
  <sheetData>
    <row r="1" spans="1:8" ht="18" x14ac:dyDescent="0.35">
      <c r="A1" s="9" t="s">
        <v>20</v>
      </c>
      <c r="B1" s="9"/>
      <c r="C1" s="9"/>
      <c r="D1" s="9"/>
      <c r="E1" s="9"/>
      <c r="F1" s="9"/>
    </row>
    <row r="2" spans="1:8" ht="15.6" x14ac:dyDescent="0.3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8" ht="15.6" x14ac:dyDescent="0.3">
      <c r="A3" s="2" t="s">
        <v>7</v>
      </c>
      <c r="B3" s="4">
        <v>6</v>
      </c>
      <c r="C3" s="5">
        <f>D3+F3</f>
        <v>400</v>
      </c>
      <c r="D3" s="6">
        <v>391</v>
      </c>
      <c r="E3" s="8">
        <f>D3/C3*100</f>
        <v>97.75</v>
      </c>
      <c r="F3" s="2">
        <v>9</v>
      </c>
      <c r="G3" s="8">
        <f>F3/C3*100</f>
        <v>2.25</v>
      </c>
      <c r="H3" s="7"/>
    </row>
    <row r="4" spans="1:8" ht="15.6" x14ac:dyDescent="0.3">
      <c r="A4" s="2" t="s">
        <v>8</v>
      </c>
      <c r="B4" s="4">
        <v>39</v>
      </c>
      <c r="C4" s="5">
        <f>D4+F4</f>
        <v>2756</v>
      </c>
      <c r="D4" s="6">
        <v>2726</v>
      </c>
      <c r="E4" s="8">
        <f>D4/C4*100</f>
        <v>98.911465892597974</v>
      </c>
      <c r="F4" s="2">
        <v>30</v>
      </c>
      <c r="G4" s="8">
        <f>F4/C4*100</f>
        <v>1.0885341074020318</v>
      </c>
      <c r="H4" s="7"/>
    </row>
    <row r="5" spans="1:8" ht="15.6" x14ac:dyDescent="0.3">
      <c r="A5" s="2" t="s">
        <v>9</v>
      </c>
      <c r="B5" s="4">
        <v>43</v>
      </c>
      <c r="C5" s="5">
        <f>D5+F5</f>
        <v>3066</v>
      </c>
      <c r="D5" s="6">
        <v>2979</v>
      </c>
      <c r="E5" s="8">
        <f>D5/C5*100</f>
        <v>97.162426614481419</v>
      </c>
      <c r="F5" s="2">
        <v>87</v>
      </c>
      <c r="G5" s="8">
        <f>F5/C5*100</f>
        <v>2.8375733855185907</v>
      </c>
      <c r="H5" s="7"/>
    </row>
    <row r="6" spans="1:8" ht="15.6" x14ac:dyDescent="0.3">
      <c r="A6" s="2" t="s">
        <v>10</v>
      </c>
      <c r="B6" s="4">
        <v>6</v>
      </c>
      <c r="C6" s="5">
        <f>D6+F6</f>
        <v>451</v>
      </c>
      <c r="D6" s="6">
        <v>451</v>
      </c>
      <c r="E6" s="8">
        <f>D6/C6*100</f>
        <v>100</v>
      </c>
      <c r="F6" s="2">
        <v>0</v>
      </c>
      <c r="G6" s="8">
        <f>F6/C6*100</f>
        <v>0</v>
      </c>
      <c r="H6" s="7"/>
    </row>
    <row r="7" spans="1:8" ht="15.6" x14ac:dyDescent="0.3">
      <c r="A7" s="2" t="s">
        <v>11</v>
      </c>
      <c r="B7" s="4">
        <v>4</v>
      </c>
      <c r="C7" s="5">
        <f t="shared" ref="C7:C8" si="0">D7+F7</f>
        <v>434</v>
      </c>
      <c r="D7" s="6">
        <v>434</v>
      </c>
      <c r="E7" s="8">
        <f t="shared" ref="E7:E8" si="1">D7/C7*100</f>
        <v>100</v>
      </c>
      <c r="F7" s="2">
        <v>0</v>
      </c>
      <c r="G7" s="8">
        <f t="shared" ref="G7:G8" si="2">F7/C7*100</f>
        <v>0</v>
      </c>
      <c r="H7" s="7"/>
    </row>
    <row r="8" spans="1:8" ht="15.6" x14ac:dyDescent="0.3">
      <c r="A8" s="2" t="s">
        <v>12</v>
      </c>
      <c r="B8" s="4">
        <v>3</v>
      </c>
      <c r="C8" s="5">
        <f t="shared" si="0"/>
        <v>105</v>
      </c>
      <c r="D8" s="6">
        <v>105</v>
      </c>
      <c r="E8" s="8">
        <f t="shared" si="1"/>
        <v>100</v>
      </c>
      <c r="F8" s="2">
        <v>0</v>
      </c>
      <c r="G8" s="8">
        <f t="shared" si="2"/>
        <v>0</v>
      </c>
      <c r="H8" s="7"/>
    </row>
    <row r="11" spans="1:8" x14ac:dyDescent="0.3">
      <c r="A11" s="1" t="s">
        <v>13</v>
      </c>
    </row>
    <row r="12" spans="1:8" x14ac:dyDescent="0.3">
      <c r="A12" s="1" t="s">
        <v>14</v>
      </c>
    </row>
    <row r="13" spans="1:8" x14ac:dyDescent="0.3">
      <c r="A13" s="1" t="s">
        <v>15</v>
      </c>
    </row>
    <row r="14" spans="1:8" x14ac:dyDescent="0.3">
      <c r="A14" s="1" t="s">
        <v>16</v>
      </c>
    </row>
    <row r="15" spans="1:8" x14ac:dyDescent="0.3">
      <c r="A15" s="1" t="s">
        <v>17</v>
      </c>
    </row>
    <row r="16" spans="1:8" x14ac:dyDescent="0.3">
      <c r="A16" s="1" t="s">
        <v>18</v>
      </c>
    </row>
    <row r="17" spans="1:1" x14ac:dyDescent="0.3">
      <c r="A17" s="1" t="s">
        <v>19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Nicola Barberini</cp:lastModifiedBy>
  <dcterms:created xsi:type="dcterms:W3CDTF">2020-02-20T15:51:50Z</dcterms:created>
  <dcterms:modified xsi:type="dcterms:W3CDTF">2023-01-24T09:30:51Z</dcterms:modified>
</cp:coreProperties>
</file>